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ДЛЯ САЙТА Сетевая\2021\"/>
    </mc:Choice>
  </mc:AlternateContent>
  <bookViews>
    <workbookView xWindow="0" yWindow="0" windowWidth="23745" windowHeight="8160" tabRatio="584"/>
  </bookViews>
  <sheets>
    <sheet name="ТРАФАРЕТ" sheetId="1" r:id="rId1"/>
  </sheets>
  <calcPr calcId="152511"/>
</workbook>
</file>

<file path=xl/calcChain.xml><?xml version="1.0" encoding="utf-8"?>
<calcChain xmlns="http://schemas.openxmlformats.org/spreadsheetml/2006/main">
  <c r="I17" i="1" l="1"/>
  <c r="I15" i="1"/>
  <c r="I13" i="1"/>
  <c r="I11" i="1"/>
  <c r="I9" i="1"/>
  <c r="I8" i="1"/>
  <c r="I6" i="1"/>
</calcChain>
</file>

<file path=xl/sharedStrings.xml><?xml version="1.0" encoding="utf-8"?>
<sst xmlns="http://schemas.openxmlformats.org/spreadsheetml/2006/main" count="44" uniqueCount="43">
  <si>
    <t>Статья (подстатья) КОСГУ</t>
  </si>
  <si>
    <t xml:space="preserve">Остаток на начало года </t>
  </si>
  <si>
    <t xml:space="preserve">Поступило сначала года </t>
  </si>
  <si>
    <t>За отчетный месяц</t>
  </si>
  <si>
    <t>Расходы всего (накопительный итог )</t>
  </si>
  <si>
    <t>Остаток на конец периода</t>
  </si>
  <si>
    <t>на</t>
  </si>
  <si>
    <t>Информация о поступлении и расходовании средств, полученных от предпринимательской и иной, приносящей доход деятельности по состоянию</t>
  </si>
  <si>
    <t>Итого расходы</t>
  </si>
  <si>
    <t>Всего доходы</t>
  </si>
  <si>
    <t>Контроль</t>
  </si>
  <si>
    <t>План на 2021 год</t>
  </si>
  <si>
    <t>МБОУ Школа № 99</t>
  </si>
  <si>
    <t>211</t>
  </si>
  <si>
    <t>213</t>
  </si>
  <si>
    <t>225</t>
  </si>
  <si>
    <t>226</t>
  </si>
  <si>
    <t>228</t>
  </si>
  <si>
    <t>266</t>
  </si>
  <si>
    <t>291</t>
  </si>
  <si>
    <t>292</t>
  </si>
  <si>
    <t>295</t>
  </si>
  <si>
    <t>310</t>
  </si>
  <si>
    <t>344</t>
  </si>
  <si>
    <t>346</t>
  </si>
  <si>
    <t>121</t>
  </si>
  <si>
    <t>Итого 120</t>
  </si>
  <si>
    <t>131 (ГПД)</t>
  </si>
  <si>
    <t>131 (платные услуги)</t>
  </si>
  <si>
    <t>Итого 130</t>
  </si>
  <si>
    <t>141</t>
  </si>
  <si>
    <t>Итого 140</t>
  </si>
  <si>
    <t>155</t>
  </si>
  <si>
    <t>Итого 150</t>
  </si>
  <si>
    <t>446</t>
  </si>
  <si>
    <t>Итого 440</t>
  </si>
  <si>
    <t>510</t>
  </si>
  <si>
    <t>Итого 510</t>
  </si>
  <si>
    <t>Директор МБОУ "Школа № 99"</t>
  </si>
  <si>
    <t>Главный бухгалтер</t>
  </si>
  <si>
    <t>О.М. Коновская</t>
  </si>
  <si>
    <t>Н.И. Канищева</t>
  </si>
  <si>
    <t>исп. Ведущий бухгалтер С.В. Вологжанина 276-45-51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</si>
</sst>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Protection="1">
      <protection locked="0"/>
    </xf>
    <xf numFmtId="0" fontId="0" fillId="2" borderId="0" xfId="0" applyFill="1"/>
    <xf numFmtId="4" fontId="0" fillId="0" borderId="1" xfId="0" applyNumberFormat="1" applyBorder="1" applyAlignment="1" applyProtection="1">
      <alignment horizontal="right"/>
      <protection locked="0"/>
    </xf>
    <xf numFmtId="49" fontId="0" fillId="2" borderId="1" xfId="0" applyNumberFormat="1" applyFill="1" applyBorder="1" applyProtection="1">
      <protection locked="0"/>
    </xf>
    <xf numFmtId="49" fontId="0" fillId="2" borderId="0" xfId="0" applyNumberFormat="1" applyFill="1" applyProtection="1">
      <protection locked="0"/>
    </xf>
    <xf numFmtId="49" fontId="0" fillId="2" borderId="0" xfId="0" applyNumberFormat="1" applyFill="1"/>
    <xf numFmtId="4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/>
    <xf numFmtId="4" fontId="0" fillId="0" borderId="1" xfId="0" applyNumberFormat="1" applyBorder="1" applyAlignment="1" applyProtection="1">
      <alignment horizontal="right"/>
    </xf>
    <xf numFmtId="4" fontId="0" fillId="3" borderId="1" xfId="0" applyNumberFormat="1" applyFill="1" applyBorder="1" applyAlignment="1" applyProtection="1">
      <alignment horizontal="right"/>
    </xf>
    <xf numFmtId="49" fontId="0" fillId="3" borderId="1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N45"/>
  <sheetViews>
    <sheetView tabSelected="1" topLeftCell="B1" workbookViewId="0">
      <selection activeCell="B46" sqref="B46"/>
    </sheetView>
  </sheetViews>
  <sheetFormatPr defaultColWidth="15.28515625" defaultRowHeight="15" x14ac:dyDescent="0.25"/>
  <cols>
    <col min="1" max="1" width="2.7109375" hidden="1" customWidth="1"/>
    <col min="4" max="5" width="15.28515625" customWidth="1"/>
    <col min="10" max="14" width="0" hidden="1" customWidth="1"/>
  </cols>
  <sheetData>
    <row r="1" spans="1:14" ht="41.25" customHeight="1" x14ac:dyDescent="0.25">
      <c r="B1" s="21" t="s">
        <v>7</v>
      </c>
      <c r="C1" s="21"/>
      <c r="D1" s="21"/>
      <c r="E1" s="21"/>
      <c r="F1" s="21"/>
      <c r="G1" s="21"/>
      <c r="H1" s="21"/>
      <c r="I1" s="21"/>
    </row>
    <row r="2" spans="1:14" s="1" customFormat="1" ht="20.25" x14ac:dyDescent="0.25">
      <c r="A2" s="7"/>
      <c r="B2" s="5"/>
      <c r="C2" s="5"/>
      <c r="D2" s="8" t="s">
        <v>6</v>
      </c>
      <c r="E2" s="22">
        <v>44378</v>
      </c>
      <c r="F2" s="22"/>
      <c r="G2" s="5"/>
      <c r="H2" s="5"/>
      <c r="I2" s="5"/>
    </row>
    <row r="3" spans="1:14" s="1" customFormat="1" ht="72" hidden="1" customHeight="1" x14ac:dyDescent="0.25">
      <c r="A3" s="7"/>
      <c r="B3" s="5"/>
      <c r="C3" s="5"/>
      <c r="D3" s="5"/>
      <c r="E3" s="5"/>
      <c r="F3" s="5"/>
      <c r="G3" s="5"/>
      <c r="H3" s="5"/>
      <c r="I3" s="5"/>
    </row>
    <row r="4" spans="1:14" x14ac:dyDescent="0.25">
      <c r="A4" s="6"/>
      <c r="B4" s="6"/>
      <c r="C4" s="6"/>
      <c r="D4" s="23" t="s">
        <v>12</v>
      </c>
      <c r="E4" s="23"/>
      <c r="F4" s="23"/>
      <c r="G4" s="23"/>
      <c r="H4" s="6"/>
      <c r="I4" s="6"/>
    </row>
    <row r="5" spans="1:14" ht="36" x14ac:dyDescent="0.25">
      <c r="A5" s="4"/>
      <c r="B5" s="2" t="s">
        <v>0</v>
      </c>
      <c r="C5" s="2" t="s">
        <v>1</v>
      </c>
      <c r="D5" s="2" t="s">
        <v>2</v>
      </c>
      <c r="E5" s="2" t="s">
        <v>3</v>
      </c>
      <c r="F5" s="3" t="s">
        <v>11</v>
      </c>
      <c r="G5" s="2" t="s">
        <v>4</v>
      </c>
      <c r="H5" s="2" t="s">
        <v>3</v>
      </c>
      <c r="I5" s="2" t="s">
        <v>5</v>
      </c>
    </row>
    <row r="6" spans="1:14" s="1" customFormat="1" x14ac:dyDescent="0.25">
      <c r="A6" s="10"/>
      <c r="B6" s="20" t="s">
        <v>25</v>
      </c>
      <c r="C6" s="19"/>
      <c r="D6" s="19">
        <v>8088</v>
      </c>
      <c r="E6" s="12">
        <v>0</v>
      </c>
      <c r="F6" s="19">
        <v>8088</v>
      </c>
      <c r="G6" s="19">
        <v>0</v>
      </c>
      <c r="H6" s="12"/>
      <c r="I6" s="18">
        <f>ROUND(C6+D6-G6,2)</f>
        <v>8088</v>
      </c>
      <c r="J6" s="9"/>
      <c r="K6" s="9"/>
      <c r="L6" s="9"/>
      <c r="M6" s="9"/>
      <c r="N6" s="9"/>
    </row>
    <row r="7" spans="1:14" s="1" customFormat="1" x14ac:dyDescent="0.25">
      <c r="A7" s="14"/>
      <c r="B7" s="13" t="s">
        <v>26</v>
      </c>
      <c r="C7" s="16"/>
      <c r="D7" s="16">
        <v>8088</v>
      </c>
      <c r="E7" s="16">
        <v>0</v>
      </c>
      <c r="F7" s="16">
        <v>8088</v>
      </c>
      <c r="G7" s="16">
        <v>0</v>
      </c>
      <c r="H7" s="16"/>
      <c r="I7" s="16">
        <v>8088</v>
      </c>
      <c r="J7" s="15"/>
      <c r="K7" s="15"/>
      <c r="L7" s="15"/>
      <c r="M7" s="15"/>
      <c r="N7" s="15"/>
    </row>
    <row r="8" spans="1:14" s="1" customFormat="1" x14ac:dyDescent="0.25">
      <c r="A8" s="10"/>
      <c r="B8" s="20" t="s">
        <v>27</v>
      </c>
      <c r="C8" s="19">
        <v>0</v>
      </c>
      <c r="D8" s="19">
        <v>319266.76</v>
      </c>
      <c r="E8" s="12">
        <v>0</v>
      </c>
      <c r="F8" s="19">
        <v>700000</v>
      </c>
      <c r="G8" s="19">
        <v>316664.32000000001</v>
      </c>
      <c r="H8" s="12">
        <v>32813.75</v>
      </c>
      <c r="I8" s="18">
        <f>ROUND(C8+D8-G8,2)</f>
        <v>2602.44</v>
      </c>
      <c r="J8" s="9"/>
      <c r="K8" s="9"/>
      <c r="L8" s="9"/>
      <c r="M8" s="9"/>
      <c r="N8" s="9"/>
    </row>
    <row r="9" spans="1:14" s="1" customFormat="1" x14ac:dyDescent="0.25">
      <c r="A9" s="10"/>
      <c r="B9" s="20" t="s">
        <v>28</v>
      </c>
      <c r="C9" s="19">
        <v>442325.26</v>
      </c>
      <c r="D9" s="19">
        <v>2108320.7400000002</v>
      </c>
      <c r="E9" s="12">
        <v>80873.89</v>
      </c>
      <c r="F9" s="19">
        <v>3711634.42</v>
      </c>
      <c r="G9" s="19">
        <v>2491118.1</v>
      </c>
      <c r="H9" s="12">
        <v>762988.6</v>
      </c>
      <c r="I9" s="18">
        <f>ROUND(C9+D9-G9,2)</f>
        <v>59527.9</v>
      </c>
      <c r="J9" s="9"/>
      <c r="K9" s="9"/>
      <c r="L9" s="9"/>
      <c r="M9" s="9"/>
      <c r="N9" s="9"/>
    </row>
    <row r="10" spans="1:14" s="1" customFormat="1" x14ac:dyDescent="0.25">
      <c r="A10" s="14"/>
      <c r="B10" s="13" t="s">
        <v>29</v>
      </c>
      <c r="C10" s="16">
        <v>442325.26</v>
      </c>
      <c r="D10" s="16">
        <v>2427587.5</v>
      </c>
      <c r="E10" s="16">
        <v>80873.89</v>
      </c>
      <c r="F10" s="16">
        <v>4411634.42</v>
      </c>
      <c r="G10" s="16">
        <v>2807782.42</v>
      </c>
      <c r="H10" s="16">
        <v>795802.35</v>
      </c>
      <c r="I10" s="16">
        <v>62130.34</v>
      </c>
      <c r="J10" s="15"/>
      <c r="K10" s="15"/>
      <c r="L10" s="15"/>
      <c r="M10" s="15"/>
      <c r="N10" s="15"/>
    </row>
    <row r="11" spans="1:14" s="1" customFormat="1" x14ac:dyDescent="0.25">
      <c r="A11" s="10"/>
      <c r="B11" s="20" t="s">
        <v>30</v>
      </c>
      <c r="C11" s="19"/>
      <c r="D11" s="19">
        <v>12373.04</v>
      </c>
      <c r="E11" s="12"/>
      <c r="F11" s="19">
        <v>19586.990000000002</v>
      </c>
      <c r="G11" s="19">
        <v>12373.04</v>
      </c>
      <c r="H11" s="12"/>
      <c r="I11" s="18">
        <f>ROUND(C11+D11-G11,2)</f>
        <v>0</v>
      </c>
      <c r="J11" s="9"/>
      <c r="K11" s="9"/>
      <c r="L11" s="9"/>
      <c r="M11" s="9"/>
      <c r="N11" s="9"/>
    </row>
    <row r="12" spans="1:14" s="1" customFormat="1" x14ac:dyDescent="0.25">
      <c r="A12" s="14"/>
      <c r="B12" s="13" t="s">
        <v>31</v>
      </c>
      <c r="C12" s="16"/>
      <c r="D12" s="16">
        <v>12373.04</v>
      </c>
      <c r="E12" s="16"/>
      <c r="F12" s="16">
        <v>19586.990000000002</v>
      </c>
      <c r="G12" s="16">
        <v>12373.04</v>
      </c>
      <c r="H12" s="16"/>
      <c r="I12" s="16">
        <v>0</v>
      </c>
      <c r="J12" s="15"/>
      <c r="K12" s="15"/>
      <c r="L12" s="15"/>
      <c r="M12" s="15"/>
      <c r="N12" s="15"/>
    </row>
    <row r="13" spans="1:14" s="1" customFormat="1" x14ac:dyDescent="0.25">
      <c r="A13" s="10"/>
      <c r="B13" s="20" t="s">
        <v>32</v>
      </c>
      <c r="C13" s="19"/>
      <c r="D13" s="19">
        <v>35000</v>
      </c>
      <c r="E13" s="12">
        <v>10000</v>
      </c>
      <c r="F13" s="19">
        <v>500000</v>
      </c>
      <c r="G13" s="19">
        <v>0</v>
      </c>
      <c r="H13" s="12">
        <v>0</v>
      </c>
      <c r="I13" s="18">
        <f>ROUND(C13+D13-G13,2)</f>
        <v>35000</v>
      </c>
      <c r="J13" s="9"/>
      <c r="K13" s="9"/>
      <c r="L13" s="9"/>
      <c r="M13" s="9"/>
      <c r="N13" s="9"/>
    </row>
    <row r="14" spans="1:14" s="1" customFormat="1" x14ac:dyDescent="0.25">
      <c r="A14" s="14"/>
      <c r="B14" s="13" t="s">
        <v>33</v>
      </c>
      <c r="C14" s="16"/>
      <c r="D14" s="16">
        <v>35000</v>
      </c>
      <c r="E14" s="16">
        <v>10000</v>
      </c>
      <c r="F14" s="16">
        <v>500000</v>
      </c>
      <c r="G14" s="16">
        <v>0</v>
      </c>
      <c r="H14" s="16">
        <v>0</v>
      </c>
      <c r="I14" s="16">
        <v>35000</v>
      </c>
      <c r="J14" s="15"/>
      <c r="K14" s="15"/>
      <c r="L14" s="15"/>
      <c r="M14" s="15"/>
      <c r="N14" s="15"/>
    </row>
    <row r="15" spans="1:14" s="1" customFormat="1" x14ac:dyDescent="0.25">
      <c r="A15" s="10"/>
      <c r="B15" s="20" t="s">
        <v>34</v>
      </c>
      <c r="C15" s="19">
        <v>2158</v>
      </c>
      <c r="D15" s="19">
        <v>0</v>
      </c>
      <c r="E15" s="12">
        <v>0</v>
      </c>
      <c r="F15" s="19">
        <v>1000</v>
      </c>
      <c r="G15" s="19">
        <v>0</v>
      </c>
      <c r="H15" s="12">
        <v>0</v>
      </c>
      <c r="I15" s="18">
        <f>ROUND(C15+D15-G15,2)</f>
        <v>2158</v>
      </c>
      <c r="J15" s="9"/>
      <c r="K15" s="9"/>
      <c r="L15" s="9"/>
      <c r="M15" s="9"/>
      <c r="N15" s="9"/>
    </row>
    <row r="16" spans="1:14" s="1" customFormat="1" x14ac:dyDescent="0.25">
      <c r="A16" s="14"/>
      <c r="B16" s="13" t="s">
        <v>35</v>
      </c>
      <c r="C16" s="16">
        <v>2158</v>
      </c>
      <c r="D16" s="16">
        <v>0</v>
      </c>
      <c r="E16" s="16">
        <v>0</v>
      </c>
      <c r="F16" s="16">
        <v>1000</v>
      </c>
      <c r="G16" s="16">
        <v>0</v>
      </c>
      <c r="H16" s="16">
        <v>0</v>
      </c>
      <c r="I16" s="16">
        <v>2158</v>
      </c>
      <c r="J16" s="15"/>
      <c r="K16" s="15"/>
      <c r="L16" s="15"/>
      <c r="M16" s="15"/>
      <c r="N16" s="15"/>
    </row>
    <row r="17" spans="1:14" s="1" customFormat="1" x14ac:dyDescent="0.25">
      <c r="A17" s="10"/>
      <c r="B17" s="20" t="s">
        <v>36</v>
      </c>
      <c r="C17" s="19">
        <v>5731.1</v>
      </c>
      <c r="D17" s="19">
        <v>0</v>
      </c>
      <c r="E17" s="12">
        <v>0</v>
      </c>
      <c r="F17" s="19">
        <v>0</v>
      </c>
      <c r="G17" s="19">
        <v>0</v>
      </c>
      <c r="H17" s="12">
        <v>0</v>
      </c>
      <c r="I17" s="18">
        <f>ROUND(C17+D17-G17,2)</f>
        <v>5731.1</v>
      </c>
      <c r="J17" s="9"/>
      <c r="K17" s="9"/>
      <c r="L17" s="9"/>
      <c r="M17" s="9"/>
      <c r="N17" s="9"/>
    </row>
    <row r="18" spans="1:14" s="1" customFormat="1" x14ac:dyDescent="0.25">
      <c r="A18" s="14"/>
      <c r="B18" s="13" t="s">
        <v>37</v>
      </c>
      <c r="C18" s="16">
        <v>5731.1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5731.1</v>
      </c>
      <c r="J18" s="15"/>
      <c r="K18" s="15"/>
      <c r="L18" s="15"/>
      <c r="M18" s="15"/>
      <c r="N18" s="15"/>
    </row>
    <row r="19" spans="1:14" s="1" customFormat="1" x14ac:dyDescent="0.25">
      <c r="A19" s="14"/>
      <c r="B19" s="13" t="s">
        <v>9</v>
      </c>
      <c r="C19" s="16">
        <v>450214.36</v>
      </c>
      <c r="D19" s="16">
        <v>2483048.54</v>
      </c>
      <c r="E19" s="16">
        <v>90873.89</v>
      </c>
      <c r="F19" s="16">
        <v>4940309.41</v>
      </c>
      <c r="G19" s="16">
        <v>2820155.46</v>
      </c>
      <c r="H19" s="16">
        <v>795802.35</v>
      </c>
      <c r="I19" s="16">
        <v>113107.44</v>
      </c>
      <c r="J19" s="15"/>
      <c r="K19" s="15"/>
      <c r="L19" s="15"/>
      <c r="M19" s="15"/>
      <c r="N19" s="15"/>
    </row>
    <row r="20" spans="1:14" hidden="1" x14ac:dyDescent="0.25"/>
    <row r="21" spans="1:14" hidden="1" x14ac:dyDescent="0.25"/>
    <row r="22" spans="1:14" hidden="1" x14ac:dyDescent="0.25"/>
    <row r="23" spans="1:14" s="1" customFormat="1" x14ac:dyDescent="0.25"/>
    <row r="24" spans="1:14" s="1" customFormat="1" x14ac:dyDescent="0.25">
      <c r="B24" s="20" t="s">
        <v>13</v>
      </c>
      <c r="C24" s="19"/>
      <c r="D24" s="19">
        <v>0</v>
      </c>
      <c r="E24" s="12"/>
      <c r="F24" s="19">
        <v>2430000</v>
      </c>
      <c r="G24" s="19">
        <v>1313710.2</v>
      </c>
      <c r="H24" s="12">
        <v>384128.12</v>
      </c>
      <c r="I24" s="12"/>
    </row>
    <row r="25" spans="1:14" s="1" customFormat="1" x14ac:dyDescent="0.25">
      <c r="B25" s="20" t="s">
        <v>14</v>
      </c>
      <c r="C25" s="19"/>
      <c r="D25" s="19">
        <v>0</v>
      </c>
      <c r="E25" s="12"/>
      <c r="F25" s="19">
        <v>733860</v>
      </c>
      <c r="G25" s="19">
        <v>407121.66</v>
      </c>
      <c r="H25" s="12">
        <v>143004.43</v>
      </c>
      <c r="I25" s="12"/>
    </row>
    <row r="26" spans="1:14" s="1" customFormat="1" x14ac:dyDescent="0.25">
      <c r="B26" s="20" t="s">
        <v>15</v>
      </c>
      <c r="C26" s="19">
        <v>385214.36</v>
      </c>
      <c r="D26" s="19">
        <v>0</v>
      </c>
      <c r="E26" s="12"/>
      <c r="F26" s="19">
        <v>1095214.3600000001</v>
      </c>
      <c r="G26" s="19">
        <v>668156.80000000005</v>
      </c>
      <c r="H26" s="12">
        <v>103420</v>
      </c>
      <c r="I26" s="12"/>
    </row>
    <row r="27" spans="1:14" s="1" customFormat="1" x14ac:dyDescent="0.25">
      <c r="B27" s="20" t="s">
        <v>16</v>
      </c>
      <c r="C27" s="19"/>
      <c r="D27" s="19">
        <v>0</v>
      </c>
      <c r="E27" s="12"/>
      <c r="F27" s="19">
        <v>380634.42</v>
      </c>
      <c r="G27" s="19">
        <v>235338.42</v>
      </c>
      <c r="H27" s="12">
        <v>124654.42</v>
      </c>
      <c r="I27" s="12"/>
    </row>
    <row r="28" spans="1:14" s="1" customFormat="1" x14ac:dyDescent="0.25">
      <c r="B28" s="20" t="s">
        <v>17</v>
      </c>
      <c r="C28" s="19">
        <v>50000</v>
      </c>
      <c r="D28" s="19">
        <v>0</v>
      </c>
      <c r="E28" s="12"/>
      <c r="F28" s="19">
        <v>50000</v>
      </c>
      <c r="G28" s="19">
        <v>50000</v>
      </c>
      <c r="H28" s="12"/>
      <c r="I28" s="12"/>
    </row>
    <row r="29" spans="1:14" s="1" customFormat="1" x14ac:dyDescent="0.25">
      <c r="B29" s="20" t="s">
        <v>18</v>
      </c>
      <c r="C29" s="19"/>
      <c r="D29" s="19">
        <v>0</v>
      </c>
      <c r="E29" s="12"/>
      <c r="F29" s="19">
        <v>10000</v>
      </c>
      <c r="G29" s="19">
        <v>0</v>
      </c>
      <c r="H29" s="12"/>
      <c r="I29" s="12"/>
    </row>
    <row r="30" spans="1:14" s="1" customFormat="1" x14ac:dyDescent="0.25">
      <c r="B30" s="20" t="s">
        <v>19</v>
      </c>
      <c r="C30" s="19">
        <v>15000</v>
      </c>
      <c r="D30" s="19">
        <v>0</v>
      </c>
      <c r="E30" s="12"/>
      <c r="F30" s="19">
        <v>143406</v>
      </c>
      <c r="G30" s="19">
        <v>4750</v>
      </c>
      <c r="H30" s="12"/>
      <c r="I30" s="12"/>
    </row>
    <row r="31" spans="1:14" s="1" customFormat="1" x14ac:dyDescent="0.25">
      <c r="B31" s="20" t="s">
        <v>20</v>
      </c>
      <c r="C31" s="19"/>
      <c r="D31" s="19">
        <v>0</v>
      </c>
      <c r="E31" s="12"/>
      <c r="F31" s="19">
        <v>10000</v>
      </c>
      <c r="G31" s="19">
        <v>487.38</v>
      </c>
      <c r="H31" s="12">
        <v>487.38</v>
      </c>
      <c r="I31" s="12"/>
    </row>
    <row r="32" spans="1:14" s="1" customFormat="1" x14ac:dyDescent="0.25">
      <c r="B32" s="20" t="s">
        <v>21</v>
      </c>
      <c r="C32" s="19"/>
      <c r="D32" s="19">
        <v>0</v>
      </c>
      <c r="E32" s="12"/>
      <c r="F32" s="19">
        <v>122373.04</v>
      </c>
      <c r="G32" s="19">
        <v>30000</v>
      </c>
      <c r="H32" s="12"/>
      <c r="I32" s="12"/>
    </row>
    <row r="33" spans="1:14" s="1" customFormat="1" x14ac:dyDescent="0.25">
      <c r="B33" s="20" t="s">
        <v>22</v>
      </c>
      <c r="C33" s="19"/>
      <c r="D33" s="19">
        <v>0</v>
      </c>
      <c r="E33" s="12"/>
      <c r="F33" s="19">
        <v>249734</v>
      </c>
      <c r="G33" s="19">
        <v>2503</v>
      </c>
      <c r="H33" s="12"/>
      <c r="I33" s="12"/>
    </row>
    <row r="34" spans="1:14" s="1" customFormat="1" x14ac:dyDescent="0.25">
      <c r="B34" s="20" t="s">
        <v>23</v>
      </c>
      <c r="C34" s="19"/>
      <c r="D34" s="19">
        <v>0</v>
      </c>
      <c r="E34" s="12"/>
      <c r="F34" s="19">
        <v>50000</v>
      </c>
      <c r="G34" s="19">
        <v>0</v>
      </c>
      <c r="H34" s="12"/>
      <c r="I34" s="12"/>
    </row>
    <row r="35" spans="1:14" s="1" customFormat="1" x14ac:dyDescent="0.25">
      <c r="B35" s="20" t="s">
        <v>24</v>
      </c>
      <c r="C35" s="19"/>
      <c r="D35" s="19">
        <v>0</v>
      </c>
      <c r="E35" s="12"/>
      <c r="F35" s="19">
        <v>115301.95</v>
      </c>
      <c r="G35" s="19">
        <v>108088</v>
      </c>
      <c r="H35" s="12">
        <v>40108</v>
      </c>
      <c r="I35" s="12"/>
    </row>
    <row r="36" spans="1:14" s="1" customFormat="1" x14ac:dyDescent="0.25">
      <c r="A36" s="11"/>
      <c r="B36" s="13" t="s">
        <v>8</v>
      </c>
      <c r="C36" s="16">
        <v>450214.36</v>
      </c>
      <c r="D36" s="16">
        <v>0</v>
      </c>
      <c r="E36" s="16"/>
      <c r="F36" s="16">
        <v>5390523.7699999996</v>
      </c>
      <c r="G36" s="16">
        <v>2820155.46</v>
      </c>
      <c r="H36" s="16">
        <v>795802.35</v>
      </c>
      <c r="I36" s="16"/>
      <c r="J36" s="11"/>
      <c r="K36" s="11"/>
      <c r="L36" s="11"/>
      <c r="M36" s="11"/>
      <c r="N36" s="11"/>
    </row>
    <row r="37" spans="1:14" hidden="1" x14ac:dyDescent="0.25"/>
    <row r="38" spans="1:14" x14ac:dyDescent="0.25">
      <c r="B38" s="17" t="s">
        <v>10</v>
      </c>
      <c r="C38" s="19">
        <v>0</v>
      </c>
      <c r="D38" s="19">
        <v>2483048.54</v>
      </c>
      <c r="E38" s="19">
        <v>90873.89</v>
      </c>
      <c r="F38" s="19">
        <v>-450214.36</v>
      </c>
      <c r="G38" s="19">
        <v>0</v>
      </c>
      <c r="H38" s="19">
        <v>0</v>
      </c>
      <c r="I38" s="19">
        <v>113107.44</v>
      </c>
    </row>
    <row r="41" spans="1:14" x14ac:dyDescent="0.25">
      <c r="B41" t="s">
        <v>38</v>
      </c>
      <c r="F41" t="s">
        <v>40</v>
      </c>
    </row>
    <row r="43" spans="1:14" x14ac:dyDescent="0.25">
      <c r="B43" t="s">
        <v>39</v>
      </c>
      <c r="F43" t="s">
        <v>41</v>
      </c>
    </row>
    <row r="45" spans="1:14" x14ac:dyDescent="0.25">
      <c r="B45" t="s">
        <v>42</v>
      </c>
    </row>
  </sheetData>
  <mergeCells count="3">
    <mergeCell ref="B1:I1"/>
    <mergeCell ref="E2:F2"/>
    <mergeCell ref="D4:G4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2020-11-23T14:30:07Z</dcterms:created>
  <dcterms:modified xsi:type="dcterms:W3CDTF">2021-08-31T10:58:36Z</dcterms:modified>
</cp:coreProperties>
</file>